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.16\data\Служба ОЗ\2. ГПЗ\2025\Перечень Особый порядок 2025\"/>
    </mc:Choice>
  </mc:AlternateContent>
  <bookViews>
    <workbookView xWindow="0" yWindow="0" windowWidth="28800" windowHeight="12330"/>
  </bookViews>
  <sheets>
    <sheet name="Plan Report" sheetId="1" r:id="rId1"/>
  </sheets>
  <definedNames>
    <definedName name="ЕИ" localSheetId="0">#REF!</definedName>
  </definedNames>
  <calcPr calcId="162913"/>
</workbook>
</file>

<file path=xl/calcChain.xml><?xml version="1.0" encoding="utf-8"?>
<calcChain xmlns="http://schemas.openxmlformats.org/spreadsheetml/2006/main">
  <c r="S17" i="1" l="1"/>
  <c r="T13" i="1"/>
  <c r="T14" i="1"/>
  <c r="T15" i="1"/>
  <c r="T17" i="1" s="1"/>
  <c r="T16" i="1"/>
</calcChain>
</file>

<file path=xl/sharedStrings.xml><?xml version="1.0" encoding="utf-8"?>
<sst xmlns="http://schemas.openxmlformats.org/spreadsheetml/2006/main" count="96" uniqueCount="51">
  <si>
    <t>№</t>
  </si>
  <si>
    <t>Код ЕНС ТРУ</t>
  </si>
  <si>
    <t>Наименование закупаемых товаров, работ и услуг</t>
  </si>
  <si>
    <t>Краткая характеристика (описание) товаров, работ и услуг</t>
  </si>
  <si>
    <t>Дополнительная характеристика</t>
  </si>
  <si>
    <t>Способ закупок</t>
  </si>
  <si>
    <t>Основание для ОИ/ТКП/ВХК</t>
  </si>
  <si>
    <t>Прогноз внутристрановой ценности, %</t>
  </si>
  <si>
    <t>Срок осуществления закупок (планируемый месяц проведения)</t>
  </si>
  <si>
    <t>Регион, место поставки товара, выполнения работ, оказания услуг</t>
  </si>
  <si>
    <t>Условия поставки по ИНКОТЕРМС 2010</t>
  </si>
  <si>
    <t>Период поставки товаров, выполнения работ, оказания услуг</t>
  </si>
  <si>
    <t>Условия оплаты</t>
  </si>
  <si>
    <t>Единица измерения</t>
  </si>
  <si>
    <t>2024</t>
  </si>
  <si>
    <t>Сумма, планируемая для закупок ТРУ без НДС, тенге</t>
  </si>
  <si>
    <t>Сумма, планируемая для закупки ТРУ с НДС, тенге</t>
  </si>
  <si>
    <t>Организатор закупки</t>
  </si>
  <si>
    <t>Заказчик</t>
  </si>
  <si>
    <t/>
  </si>
  <si>
    <t>Кол-во, объем</t>
  </si>
  <si>
    <t>Маркетинговая цена за единицу, тенге без НДС</t>
  </si>
  <si>
    <t>Сумма, планируемая для закупок ТРУ без НДС,  тенге</t>
  </si>
  <si>
    <t>итого по услугам</t>
  </si>
  <si>
    <t>Всего:</t>
  </si>
  <si>
    <t>1. Услуги</t>
  </si>
  <si>
    <t>Утвержден</t>
  </si>
  <si>
    <t xml:space="preserve">Окончательный платеж - 0% , Промежуточный платеж - 100% , Предоплата - 0% </t>
  </si>
  <si>
    <t>ОП</t>
  </si>
  <si>
    <t>495012.000.000001</t>
  </si>
  <si>
    <t>351110.100.000001</t>
  </si>
  <si>
    <t>351210.130.000001</t>
  </si>
  <si>
    <t>351210.110.000000</t>
  </si>
  <si>
    <t>С даты подписания договора по 12.2025</t>
  </si>
  <si>
    <t>Статья 73 пункт 1 подпункт 3) Порядка закупок</t>
  </si>
  <si>
    <t>Статья 73 пункт 1 подпункт 19) Порядка закупок</t>
  </si>
  <si>
    <t xml:space="preserve">	Услуги по торговле газообразным топливом трубопроводным</t>
  </si>
  <si>
    <t>Электроэнергия</t>
  </si>
  <si>
    <t>Услуги по организации балансирования производства-потребления электрической энергии</t>
  </si>
  <si>
    <t>Услуги по технической диспетчеризации режимов производства/потребления электрической энергии в ЕЭС Казахстана</t>
  </si>
  <si>
    <t>Покупка газа для производства</t>
  </si>
  <si>
    <t>Для снабжения потребителей</t>
  </si>
  <si>
    <t>Атырауская область, г. Атырау, трасса Атырау-Доссор, строение 295/2.</t>
  </si>
  <si>
    <t>Атырауская область, г. Атырау, ПС-220/10кВ НПС имени Шманова Н.Н.</t>
  </si>
  <si>
    <t xml:space="preserve">Окончательный платеж - 0% , Промежуточный платеж - 92% , Предоплата - 8% </t>
  </si>
  <si>
    <t>113 Метр кубический</t>
  </si>
  <si>
    <t>245 Киловатт-час</t>
  </si>
  <si>
    <t>ТОО «Karabatan Utility Solutions»</t>
  </si>
  <si>
    <t>Приложение к приказу № 110740016162-ГПЗ-2025-1 от 23.12.2024 года</t>
  </si>
  <si>
    <t>приказом И.о Председателя Правления ТОО «Karabatan Utility Solutions»</t>
  </si>
  <si>
    <t>от 24 декабря 2024 г. № 729-о/д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</si>
</sst>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1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5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center" vertical="center" wrapText="1"/>
    </xf>
    <xf numFmtId="0" fontId="2" fillId="0" borderId="0" xfId="0" applyFont="1"/>
    <xf numFmtId="0" fontId="4" fillId="0" borderId="5" xfId="0" applyFont="1" applyBorder="1" applyAlignment="1">
      <alignment horizontal="center" vertical="top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7" fontId="1" fillId="0" borderId="4" xfId="0" applyNumberFormat="1" applyFont="1" applyBorder="1" applyAlignment="1">
      <alignment horizontal="center" vertical="center"/>
    </xf>
    <xf numFmtId="2" fontId="1" fillId="0" borderId="4" xfId="1" applyNumberFormat="1" applyFont="1" applyFill="1" applyBorder="1" applyAlignment="1">
      <alignment horizontal="center" vertical="center" wrapText="1"/>
    </xf>
    <xf numFmtId="2" fontId="1" fillId="2" borderId="4" xfId="1" applyNumberFormat="1" applyFont="1" applyFill="1" applyBorder="1" applyAlignment="1">
      <alignment horizontal="center" vertical="center" wrapText="1"/>
    </xf>
    <xf numFmtId="2" fontId="8" fillId="2" borderId="4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49" fontId="9" fillId="0" borderId="0" xfId="0" applyNumberFormat="1" applyFont="1"/>
    <xf numFmtId="0" fontId="10" fillId="0" borderId="0" xfId="0" applyFont="1" applyAlignment="1">
      <alignment horizontal="righ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"/>
  <sheetViews>
    <sheetView tabSelected="1" topLeftCell="C1" zoomScale="70" zoomScaleNormal="70" workbookViewId="0">
      <selection activeCell="R3" sqref="R3"/>
    </sheetView>
  </sheetViews>
  <sheetFormatPr defaultRowHeight="15" x14ac:dyDescent="0.25"/>
  <cols>
    <col min="1" max="1" width="30" style="1" customWidth="1"/>
    <col min="2" max="2" width="20.42578125" style="1" customWidth="1"/>
    <col min="3" max="3" width="18" style="1" customWidth="1"/>
    <col min="4" max="4" width="15" style="1" customWidth="1"/>
    <col min="5" max="5" width="25" style="1" customWidth="1"/>
    <col min="6" max="6" width="18.7109375" style="1" customWidth="1"/>
    <col min="7" max="7" width="18.28515625" style="1" customWidth="1"/>
    <col min="8" max="9" width="15" style="1" customWidth="1"/>
    <col min="10" max="10" width="23" style="1" customWidth="1"/>
    <col min="11" max="11" width="15.7109375" style="1" customWidth="1"/>
    <col min="12" max="13" width="20" style="1" customWidth="1"/>
    <col min="14" max="14" width="15.28515625" style="1" customWidth="1"/>
    <col min="15" max="15" width="12.7109375" style="1" customWidth="1"/>
    <col min="16" max="16" width="15.28515625" style="1" customWidth="1"/>
    <col min="17" max="17" width="14.140625" style="1" customWidth="1"/>
    <col min="18" max="18" width="20" style="1" customWidth="1"/>
    <col min="19" max="20" width="18" style="1" customWidth="1"/>
    <col min="21" max="21" width="15.7109375" style="1" customWidth="1"/>
    <col min="22" max="22" width="33" style="1" customWidth="1"/>
    <col min="23" max="16384" width="9.140625" style="1"/>
  </cols>
  <sheetData>
    <row r="1" spans="1:22" ht="19.5" x14ac:dyDescent="0.3">
      <c r="R1" s="5"/>
      <c r="S1" s="5"/>
      <c r="T1" s="5"/>
      <c r="U1" s="29"/>
      <c r="V1" s="30" t="s">
        <v>26</v>
      </c>
    </row>
    <row r="2" spans="1:22" ht="18" customHeight="1" x14ac:dyDescent="0.3">
      <c r="R2" s="5"/>
      <c r="S2" s="5"/>
      <c r="T2" s="5"/>
      <c r="U2" s="29"/>
      <c r="V2" s="30" t="s">
        <v>49</v>
      </c>
    </row>
    <row r="3" spans="1:22" ht="19.5" x14ac:dyDescent="0.25">
      <c r="V3" s="30" t="s">
        <v>50</v>
      </c>
    </row>
    <row r="4" spans="1:22" ht="18.75" x14ac:dyDescent="0.3">
      <c r="A4" s="24" t="s">
        <v>48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8" spans="1:22" ht="15.75" thickBot="1" x14ac:dyDescent="0.3"/>
    <row r="9" spans="1:22" ht="15" customHeight="1" thickBot="1" x14ac:dyDescent="0.3">
      <c r="B9" s="26" t="s">
        <v>0</v>
      </c>
      <c r="C9" s="26" t="s">
        <v>1</v>
      </c>
      <c r="D9" s="26" t="s">
        <v>2</v>
      </c>
      <c r="E9" s="26" t="s">
        <v>3</v>
      </c>
      <c r="F9" s="26" t="s">
        <v>4</v>
      </c>
      <c r="G9" s="26" t="s">
        <v>5</v>
      </c>
      <c r="H9" s="26" t="s">
        <v>6</v>
      </c>
      <c r="I9" s="26" t="s">
        <v>7</v>
      </c>
      <c r="J9" s="26" t="s">
        <v>8</v>
      </c>
      <c r="K9" s="26" t="s">
        <v>9</v>
      </c>
      <c r="L9" s="26" t="s">
        <v>10</v>
      </c>
      <c r="M9" s="26" t="s">
        <v>11</v>
      </c>
      <c r="N9" s="26" t="s">
        <v>12</v>
      </c>
      <c r="O9" s="26" t="s">
        <v>13</v>
      </c>
      <c r="P9" s="26">
        <v>2025</v>
      </c>
      <c r="Q9" s="26" t="s">
        <v>14</v>
      </c>
      <c r="R9" s="26" t="s">
        <v>14</v>
      </c>
      <c r="S9" s="26" t="s">
        <v>15</v>
      </c>
      <c r="T9" s="26" t="s">
        <v>16</v>
      </c>
      <c r="U9" s="26" t="s">
        <v>17</v>
      </c>
      <c r="V9" s="26" t="s">
        <v>18</v>
      </c>
    </row>
    <row r="10" spans="1:22" ht="90" customHeight="1" thickBot="1" x14ac:dyDescent="0.3">
      <c r="B10" s="27" t="s">
        <v>19</v>
      </c>
      <c r="C10" s="27" t="s">
        <v>19</v>
      </c>
      <c r="D10" s="27" t="s">
        <v>19</v>
      </c>
      <c r="E10" s="27" t="s">
        <v>19</v>
      </c>
      <c r="F10" s="27" t="s">
        <v>19</v>
      </c>
      <c r="G10" s="27" t="s">
        <v>19</v>
      </c>
      <c r="H10" s="27" t="s">
        <v>19</v>
      </c>
      <c r="I10" s="27" t="s">
        <v>19</v>
      </c>
      <c r="J10" s="27" t="s">
        <v>19</v>
      </c>
      <c r="K10" s="27" t="s">
        <v>19</v>
      </c>
      <c r="L10" s="27" t="s">
        <v>19</v>
      </c>
      <c r="M10" s="27" t="s">
        <v>19</v>
      </c>
      <c r="N10" s="27" t="s">
        <v>19</v>
      </c>
      <c r="O10" s="27" t="s">
        <v>19</v>
      </c>
      <c r="P10" s="6" t="s">
        <v>20</v>
      </c>
      <c r="Q10" s="6" t="s">
        <v>21</v>
      </c>
      <c r="R10" s="6" t="s">
        <v>22</v>
      </c>
      <c r="S10" s="27" t="s">
        <v>19</v>
      </c>
      <c r="T10" s="27" t="s">
        <v>19</v>
      </c>
      <c r="U10" s="27" t="s">
        <v>19</v>
      </c>
      <c r="V10" s="27" t="s">
        <v>19</v>
      </c>
    </row>
    <row r="11" spans="1:22" ht="15.75" thickBot="1" x14ac:dyDescent="0.3">
      <c r="B11" s="11">
        <v>1</v>
      </c>
      <c r="C11" s="12">
        <v>2</v>
      </c>
      <c r="D11" s="12">
        <v>3</v>
      </c>
      <c r="E11" s="12">
        <v>4</v>
      </c>
      <c r="F11" s="12">
        <v>5</v>
      </c>
      <c r="G11" s="12">
        <v>6</v>
      </c>
      <c r="H11" s="12">
        <v>7</v>
      </c>
      <c r="I11" s="12">
        <v>8</v>
      </c>
      <c r="J11" s="12">
        <v>9</v>
      </c>
      <c r="K11" s="12">
        <v>10</v>
      </c>
      <c r="L11" s="12">
        <v>11</v>
      </c>
      <c r="M11" s="12">
        <v>12</v>
      </c>
      <c r="N11" s="12">
        <v>13</v>
      </c>
      <c r="O11" s="12">
        <v>14</v>
      </c>
      <c r="P11" s="28">
        <v>15</v>
      </c>
      <c r="Q11" s="28">
        <v>15</v>
      </c>
      <c r="R11" s="28">
        <v>15</v>
      </c>
      <c r="S11" s="12">
        <v>16</v>
      </c>
      <c r="T11" s="12">
        <v>17</v>
      </c>
      <c r="U11" s="12">
        <v>19</v>
      </c>
      <c r="V11" s="12">
        <v>20</v>
      </c>
    </row>
    <row r="12" spans="1:22" x14ac:dyDescent="0.25">
      <c r="B12" s="9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 ht="105" x14ac:dyDescent="0.25">
      <c r="B13" s="13">
        <v>1</v>
      </c>
      <c r="C13" s="7" t="s">
        <v>29</v>
      </c>
      <c r="D13" s="7" t="s">
        <v>36</v>
      </c>
      <c r="E13" s="7" t="s">
        <v>36</v>
      </c>
      <c r="F13" s="15" t="s">
        <v>40</v>
      </c>
      <c r="G13" s="17" t="s">
        <v>28</v>
      </c>
      <c r="H13" s="4" t="s">
        <v>35</v>
      </c>
      <c r="I13" s="17">
        <v>100</v>
      </c>
      <c r="J13" s="18">
        <v>45627</v>
      </c>
      <c r="K13" s="7" t="s">
        <v>42</v>
      </c>
      <c r="L13" s="17"/>
      <c r="M13" s="4" t="s">
        <v>33</v>
      </c>
      <c r="N13" s="4" t="s">
        <v>27</v>
      </c>
      <c r="O13" s="15" t="s">
        <v>45</v>
      </c>
      <c r="P13" s="19">
        <v>488829043</v>
      </c>
      <c r="Q13" s="17"/>
      <c r="R13" s="21">
        <v>8803725885</v>
      </c>
      <c r="S13" s="21">
        <v>8803725885</v>
      </c>
      <c r="T13" s="22">
        <f>S13*1.12</f>
        <v>9860172991.2000008</v>
      </c>
      <c r="U13" s="15" t="s">
        <v>47</v>
      </c>
      <c r="V13" s="15" t="s">
        <v>47</v>
      </c>
    </row>
    <row r="14" spans="1:22" ht="105" x14ac:dyDescent="0.25">
      <c r="B14" s="13">
        <v>2</v>
      </c>
      <c r="C14" s="8" t="s">
        <v>30</v>
      </c>
      <c r="D14" s="8" t="s">
        <v>37</v>
      </c>
      <c r="E14" s="8" t="s">
        <v>37</v>
      </c>
      <c r="F14" s="16" t="s">
        <v>41</v>
      </c>
      <c r="G14" s="17" t="s">
        <v>28</v>
      </c>
      <c r="H14" s="4" t="s">
        <v>34</v>
      </c>
      <c r="I14" s="17">
        <v>100</v>
      </c>
      <c r="J14" s="18">
        <v>45627</v>
      </c>
      <c r="K14" s="8" t="s">
        <v>43</v>
      </c>
      <c r="L14" s="17"/>
      <c r="M14" s="4" t="s">
        <v>33</v>
      </c>
      <c r="N14" s="4" t="s">
        <v>27</v>
      </c>
      <c r="O14" s="16" t="s">
        <v>46</v>
      </c>
      <c r="P14" s="20">
        <v>12000</v>
      </c>
      <c r="Q14" s="17"/>
      <c r="R14" s="21">
        <v>404640</v>
      </c>
      <c r="S14" s="21">
        <v>404640</v>
      </c>
      <c r="T14" s="22">
        <f t="shared" ref="T14:T16" si="0">S14*1.12</f>
        <v>453196.80000000005</v>
      </c>
      <c r="U14" s="15" t="s">
        <v>47</v>
      </c>
      <c r="V14" s="15" t="s">
        <v>47</v>
      </c>
    </row>
    <row r="15" spans="1:22" ht="105" x14ac:dyDescent="0.25">
      <c r="B15" s="14">
        <v>3</v>
      </c>
      <c r="C15" s="7" t="s">
        <v>31</v>
      </c>
      <c r="D15" s="7" t="s">
        <v>38</v>
      </c>
      <c r="E15" s="7" t="s">
        <v>38</v>
      </c>
      <c r="F15" s="15" t="s">
        <v>38</v>
      </c>
      <c r="G15" s="17" t="s">
        <v>28</v>
      </c>
      <c r="H15" s="4" t="s">
        <v>34</v>
      </c>
      <c r="I15" s="17">
        <v>100</v>
      </c>
      <c r="J15" s="18">
        <v>45627</v>
      </c>
      <c r="K15" s="7" t="s">
        <v>42</v>
      </c>
      <c r="L15" s="17"/>
      <c r="M15" s="4" t="s">
        <v>33</v>
      </c>
      <c r="N15" s="4" t="s">
        <v>44</v>
      </c>
      <c r="O15" s="15" t="s">
        <v>46</v>
      </c>
      <c r="P15" s="19">
        <v>2232490468.28267</v>
      </c>
      <c r="Q15" s="17"/>
      <c r="R15" s="21">
        <v>144028523.72753501</v>
      </c>
      <c r="S15" s="21">
        <v>144028523.72753501</v>
      </c>
      <c r="T15" s="22">
        <f t="shared" si="0"/>
        <v>161311946.57483923</v>
      </c>
      <c r="U15" s="15" t="s">
        <v>47</v>
      </c>
      <c r="V15" s="15" t="s">
        <v>47</v>
      </c>
    </row>
    <row r="16" spans="1:22" ht="135" x14ac:dyDescent="0.25">
      <c r="B16" s="14">
        <v>4</v>
      </c>
      <c r="C16" s="7" t="s">
        <v>32</v>
      </c>
      <c r="D16" s="7" t="s">
        <v>39</v>
      </c>
      <c r="E16" s="7" t="s">
        <v>39</v>
      </c>
      <c r="F16" s="15" t="s">
        <v>39</v>
      </c>
      <c r="G16" s="17" t="s">
        <v>28</v>
      </c>
      <c r="H16" s="4" t="s">
        <v>34</v>
      </c>
      <c r="I16" s="17">
        <v>100</v>
      </c>
      <c r="J16" s="18">
        <v>45627</v>
      </c>
      <c r="K16" s="7" t="s">
        <v>42</v>
      </c>
      <c r="L16" s="17"/>
      <c r="M16" s="4" t="s">
        <v>33</v>
      </c>
      <c r="N16" s="4" t="s">
        <v>44</v>
      </c>
      <c r="O16" s="15" t="s">
        <v>46</v>
      </c>
      <c r="P16" s="19">
        <v>2232490468.28267</v>
      </c>
      <c r="Q16" s="17"/>
      <c r="R16" s="21">
        <v>786481255.31762099</v>
      </c>
      <c r="S16" s="21">
        <v>786481255.31762099</v>
      </c>
      <c r="T16" s="22">
        <f t="shared" si="0"/>
        <v>880859005.95573556</v>
      </c>
      <c r="U16" s="15" t="s">
        <v>47</v>
      </c>
      <c r="V16" s="15" t="s">
        <v>47</v>
      </c>
    </row>
    <row r="17" spans="2:20" x14ac:dyDescent="0.25">
      <c r="B17" s="2" t="s">
        <v>23</v>
      </c>
      <c r="S17" s="23">
        <f>SUM(S13:S16)</f>
        <v>9734640304.0451565</v>
      </c>
      <c r="T17" s="23">
        <f>SUM(T13:T16)</f>
        <v>10902797140.530575</v>
      </c>
    </row>
    <row r="18" spans="2:20" x14ac:dyDescent="0.25">
      <c r="B18" s="3" t="s">
        <v>24</v>
      </c>
      <c r="S18" s="23">
        <v>9734640304.0450001</v>
      </c>
      <c r="T18" s="23">
        <v>10902797140.530001</v>
      </c>
    </row>
  </sheetData>
  <mergeCells count="21">
    <mergeCell ref="U9:U10"/>
    <mergeCell ref="V9:V10"/>
    <mergeCell ref="P11:R11"/>
    <mergeCell ref="P9:R9"/>
    <mergeCell ref="S9:S10"/>
    <mergeCell ref="T9:T10"/>
    <mergeCell ref="A4:Q4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</mergeCells>
  <dataValidations count="1">
    <dataValidation type="list" allowBlank="1" showInputMessage="1" showErrorMessage="1" sqref="O13:O16">
      <formula1>ЕИ</formula1>
    </dataValidation>
  </dataValidations>
  <printOptions horizontalCentered="1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Plan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Тауашева Назымгуль Айдарбековна</cp:lastModifiedBy>
  <dcterms:created xsi:type="dcterms:W3CDTF">2023-10-19T10:57:37Z</dcterms:created>
  <dcterms:modified xsi:type="dcterms:W3CDTF">2025-01-23T11:14:58Z</dcterms:modified>
</cp:coreProperties>
</file>