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.16\data\Служба ОЗ\2. ГПЗ\2025\Перечень Особый порядок 2025\"/>
    </mc:Choice>
  </mc:AlternateContent>
  <bookViews>
    <workbookView xWindow="0" yWindow="0" windowWidth="28800" windowHeight="12030"/>
  </bookViews>
  <sheets>
    <sheet name="Plan Report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3" i="1" l="1"/>
  <c r="AC13" i="1" s="1"/>
  <c r="AC14" i="1" s="1"/>
  <c r="AC15" i="1" s="1"/>
  <c r="AB14" i="1" l="1"/>
  <c r="AB15" i="1" s="1"/>
</calcChain>
</file>

<file path=xl/sharedStrings.xml><?xml version="1.0" encoding="utf-8"?>
<sst xmlns="http://schemas.openxmlformats.org/spreadsheetml/2006/main" count="78" uniqueCount="44">
  <si>
    <t>№</t>
  </si>
  <si>
    <t>Код ЕНС ТРУ</t>
  </si>
  <si>
    <t>Наименование закупаемых товаров, работ и услуг</t>
  </si>
  <si>
    <t>Краткая характеристика (описание) товаров, работ и услуг</t>
  </si>
  <si>
    <t>Дополнительная характеристика</t>
  </si>
  <si>
    <t>Способ закупок</t>
  </si>
  <si>
    <t>Основание для ОИ/ТКП/ВХК</t>
  </si>
  <si>
    <t>Прогноз внутристрановой ценности, %</t>
  </si>
  <si>
    <t>Срок осуществления закупок (планируемый месяц проведения)</t>
  </si>
  <si>
    <t>Регион, место поставки товара, выполнения работ, оказания услуг</t>
  </si>
  <si>
    <t>Условия поставки по ИНКОТЕРМС 2010</t>
  </si>
  <si>
    <t>Период поставки товаров, выполнения работ, оказания услуг</t>
  </si>
  <si>
    <t>Условия оплаты</t>
  </si>
  <si>
    <t>Единица измерения</t>
  </si>
  <si>
    <t>2024</t>
  </si>
  <si>
    <t>2025</t>
  </si>
  <si>
    <t>2026</t>
  </si>
  <si>
    <t>Сумма, планируемая для закупок ТРУ без НДС, тенге</t>
  </si>
  <si>
    <t>Сумма, планируемая для закупки ТРУ с НДС, тенге</t>
  </si>
  <si>
    <t>Организатор закупки</t>
  </si>
  <si>
    <t>Заказчик</t>
  </si>
  <si>
    <t>Статус</t>
  </si>
  <si>
    <t/>
  </si>
  <si>
    <t>Кол-во, объем</t>
  </si>
  <si>
    <t>Маркетинговая цена за единицу, тенге без НДС</t>
  </si>
  <si>
    <t>Сумма, планируемая для закупок ТРУ без НДС,  тенге</t>
  </si>
  <si>
    <t>-</t>
  </si>
  <si>
    <t>Добавлен</t>
  </si>
  <si>
    <t>итого по услугам</t>
  </si>
  <si>
    <t>Всего:</t>
  </si>
  <si>
    <t>1. Услуги</t>
  </si>
  <si>
    <t>Утвержден</t>
  </si>
  <si>
    <t xml:space="preserve">Окончательный платеж - 0% , Промежуточный платеж - 100% , Предоплата - 0% </t>
  </si>
  <si>
    <t>С даты подписания договора по 12.2028</t>
  </si>
  <si>
    <t>692010.000.000002</t>
  </si>
  <si>
    <t>Услуги по проведению аудита финансовой отчетности</t>
  </si>
  <si>
    <t>Услуга по проведению аудита консолидированной и отдельной финансовой отчености АО "Самрук-Энерго"</t>
  </si>
  <si>
    <t>ОП</t>
  </si>
  <si>
    <t>Статья 73 пункт 1подпункт 6) Порядка закупок</t>
  </si>
  <si>
    <t>ТОО "SK Ondeu"</t>
  </si>
  <si>
    <t>ТОО "Karabatan Utility Solutions</t>
  </si>
  <si>
    <t>Приложение к приказу № 110740016162-ДПЗ-2025-1 от 23.12.2024 года</t>
  </si>
  <si>
    <t>приказом И.о Председателя Правления ТОО «Karabatan Utility Solutions»</t>
  </si>
  <si>
    <t>от 24 декабря 2024 г. № 729-о/д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</si>
</sst>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"/>
  </numFmts>
  <fonts count="10" x14ac:knownFonts="1">
    <font>
      <sz val="11"/>
      <color indexed="8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5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24">
    <xf numFmtId="0" fontId="0" fillId="0" borderId="0" xfId="0"/>
    <xf numFmtId="49" fontId="1" fillId="0" borderId="0" xfId="0" applyNumberFormat="1" applyFont="1"/>
    <xf numFmtId="49" fontId="2" fillId="0" borderId="0" xfId="0" applyNumberFormat="1" applyFont="1" applyBorder="1" applyAlignment="1">
      <alignment horizontal="right"/>
    </xf>
    <xf numFmtId="0" fontId="3" fillId="0" borderId="0" xfId="0" applyFont="1"/>
    <xf numFmtId="0" fontId="4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wrapText="1"/>
    </xf>
    <xf numFmtId="0" fontId="7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165" fontId="7" fillId="0" borderId="4" xfId="0" applyNumberFormat="1" applyFont="1" applyBorder="1" applyAlignment="1">
      <alignment horizontal="right" vertical="top" wrapText="1"/>
    </xf>
    <xf numFmtId="0" fontId="6" fillId="0" borderId="2" xfId="0" applyFont="1" applyBorder="1" applyAlignment="1">
      <alignment horizontal="left" wrapText="1"/>
    </xf>
    <xf numFmtId="165" fontId="6" fillId="0" borderId="2" xfId="0" applyNumberFormat="1" applyFont="1" applyBorder="1" applyAlignment="1">
      <alignment horizontal="right" vertical="top" wrapText="1"/>
    </xf>
    <xf numFmtId="0" fontId="6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17" fontId="7" fillId="0" borderId="4" xfId="0" applyNumberFormat="1" applyFont="1" applyBorder="1" applyAlignment="1">
      <alignment horizontal="center" vertical="top" wrapText="1"/>
    </xf>
    <xf numFmtId="4" fontId="7" fillId="0" borderId="4" xfId="0" applyNumberFormat="1" applyFont="1" applyBorder="1" applyAlignment="1">
      <alignment horizontal="right" vertical="top" wrapText="1"/>
    </xf>
    <xf numFmtId="0" fontId="7" fillId="0" borderId="4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right" vertical="top" wrapText="1"/>
    </xf>
    <xf numFmtId="164" fontId="3" fillId="0" borderId="0" xfId="1" applyNumberFormat="1" applyFont="1"/>
    <xf numFmtId="0" fontId="6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 applyAlignment="1">
      <alignment horizontal="righ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7"/>
  <sheetViews>
    <sheetView tabSelected="1" zoomScale="70" zoomScaleNormal="70" workbookViewId="0">
      <selection activeCell="AF1" sqref="AF1:AF1048576"/>
    </sheetView>
  </sheetViews>
  <sheetFormatPr defaultRowHeight="15" x14ac:dyDescent="0.25"/>
  <cols>
    <col min="1" max="1" width="30" style="3" customWidth="1"/>
    <col min="2" max="3" width="18" style="3" customWidth="1"/>
    <col min="4" max="4" width="15" style="3" customWidth="1"/>
    <col min="5" max="5" width="25" style="3" customWidth="1"/>
    <col min="6" max="6" width="18.7109375" style="3" customWidth="1"/>
    <col min="7" max="7" width="14" style="3" customWidth="1"/>
    <col min="8" max="9" width="15" style="3" customWidth="1"/>
    <col min="10" max="10" width="23" style="3" customWidth="1"/>
    <col min="11" max="11" width="13" style="3" customWidth="1"/>
    <col min="12" max="13" width="20" style="3" customWidth="1"/>
    <col min="14" max="14" width="15.28515625" style="3" customWidth="1"/>
    <col min="15" max="17" width="10" style="3" customWidth="1"/>
    <col min="18" max="18" width="18" style="3" customWidth="1"/>
    <col min="19" max="20" width="10" style="3" customWidth="1"/>
    <col min="21" max="21" width="19" style="3" customWidth="1"/>
    <col min="22" max="23" width="10" style="3" customWidth="1"/>
    <col min="24" max="29" width="18" style="3" customWidth="1"/>
    <col min="30" max="30" width="15.7109375" style="3" customWidth="1"/>
    <col min="31" max="31" width="33" style="3" customWidth="1"/>
    <col min="32" max="16384" width="9.140625" style="3"/>
  </cols>
  <sheetData>
    <row r="1" spans="1:32" ht="19.5" x14ac:dyDescent="0.3">
      <c r="T1" s="4"/>
      <c r="U1" s="4"/>
      <c r="V1" s="4"/>
      <c r="W1" s="4"/>
      <c r="X1" s="4"/>
      <c r="Y1" s="4"/>
      <c r="Z1" s="4"/>
      <c r="AA1" s="4"/>
      <c r="AB1" s="4"/>
      <c r="AC1" s="4"/>
      <c r="AD1" s="1"/>
      <c r="AE1" s="23" t="s">
        <v>31</v>
      </c>
      <c r="AF1" s="2"/>
    </row>
    <row r="2" spans="1:32" ht="18" customHeight="1" x14ac:dyDescent="0.3">
      <c r="T2" s="4"/>
      <c r="U2" s="4"/>
      <c r="V2" s="4"/>
      <c r="W2" s="4"/>
      <c r="X2" s="4"/>
      <c r="Y2" s="4"/>
      <c r="Z2" s="4"/>
      <c r="AA2" s="4"/>
      <c r="AB2" s="4"/>
      <c r="AC2" s="4"/>
      <c r="AD2" s="1"/>
      <c r="AE2" s="23" t="s">
        <v>42</v>
      </c>
      <c r="AF2" s="2"/>
    </row>
    <row r="3" spans="1:32" ht="19.5" x14ac:dyDescent="0.25">
      <c r="AE3" s="23" t="s">
        <v>43</v>
      </c>
    </row>
    <row r="4" spans="1:32" ht="18.75" x14ac:dyDescent="0.3">
      <c r="A4" s="21" t="s">
        <v>41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  <row r="8" spans="1:32" ht="15.75" thickBot="1" x14ac:dyDescent="0.3"/>
    <row r="9" spans="1:32" ht="15" customHeight="1" thickBot="1" x14ac:dyDescent="0.3">
      <c r="B9" s="20" t="s">
        <v>0</v>
      </c>
      <c r="C9" s="20" t="s">
        <v>1</v>
      </c>
      <c r="D9" s="20" t="s">
        <v>2</v>
      </c>
      <c r="E9" s="20" t="s">
        <v>3</v>
      </c>
      <c r="F9" s="20" t="s">
        <v>4</v>
      </c>
      <c r="G9" s="20" t="s">
        <v>5</v>
      </c>
      <c r="H9" s="20" t="s">
        <v>6</v>
      </c>
      <c r="I9" s="20" t="s">
        <v>7</v>
      </c>
      <c r="J9" s="20" t="s">
        <v>8</v>
      </c>
      <c r="K9" s="20" t="s">
        <v>9</v>
      </c>
      <c r="L9" s="20" t="s">
        <v>10</v>
      </c>
      <c r="M9" s="20" t="s">
        <v>11</v>
      </c>
      <c r="N9" s="20" t="s">
        <v>12</v>
      </c>
      <c r="O9" s="20" t="s">
        <v>13</v>
      </c>
      <c r="P9" s="20">
        <v>2025</v>
      </c>
      <c r="Q9" s="20" t="s">
        <v>14</v>
      </c>
      <c r="R9" s="20" t="s">
        <v>14</v>
      </c>
      <c r="S9" s="20">
        <v>2026</v>
      </c>
      <c r="T9" s="20" t="s">
        <v>15</v>
      </c>
      <c r="U9" s="20" t="s">
        <v>15</v>
      </c>
      <c r="V9" s="20">
        <v>2027</v>
      </c>
      <c r="W9" s="20" t="s">
        <v>16</v>
      </c>
      <c r="X9" s="20" t="s">
        <v>16</v>
      </c>
      <c r="Y9" s="20">
        <v>2028</v>
      </c>
      <c r="Z9" s="20" t="s">
        <v>16</v>
      </c>
      <c r="AA9" s="20" t="s">
        <v>16</v>
      </c>
      <c r="AB9" s="20" t="s">
        <v>17</v>
      </c>
      <c r="AC9" s="20" t="s">
        <v>18</v>
      </c>
      <c r="AD9" s="20" t="s">
        <v>19</v>
      </c>
      <c r="AE9" s="20" t="s">
        <v>20</v>
      </c>
      <c r="AF9" s="20" t="s">
        <v>21</v>
      </c>
    </row>
    <row r="10" spans="1:32" ht="90" customHeight="1" thickBot="1" x14ac:dyDescent="0.3">
      <c r="B10" s="20" t="s">
        <v>22</v>
      </c>
      <c r="C10" s="20" t="s">
        <v>22</v>
      </c>
      <c r="D10" s="20" t="s">
        <v>22</v>
      </c>
      <c r="E10" s="20" t="s">
        <v>22</v>
      </c>
      <c r="F10" s="20" t="s">
        <v>22</v>
      </c>
      <c r="G10" s="20" t="s">
        <v>22</v>
      </c>
      <c r="H10" s="20" t="s">
        <v>22</v>
      </c>
      <c r="I10" s="20" t="s">
        <v>22</v>
      </c>
      <c r="J10" s="20" t="s">
        <v>22</v>
      </c>
      <c r="K10" s="20" t="s">
        <v>22</v>
      </c>
      <c r="L10" s="20" t="s">
        <v>22</v>
      </c>
      <c r="M10" s="20" t="s">
        <v>22</v>
      </c>
      <c r="N10" s="20" t="s">
        <v>22</v>
      </c>
      <c r="O10" s="20" t="s">
        <v>22</v>
      </c>
      <c r="P10" s="5" t="s">
        <v>23</v>
      </c>
      <c r="Q10" s="5" t="s">
        <v>24</v>
      </c>
      <c r="R10" s="5" t="s">
        <v>25</v>
      </c>
      <c r="S10" s="5" t="s">
        <v>23</v>
      </c>
      <c r="T10" s="5" t="s">
        <v>24</v>
      </c>
      <c r="U10" s="5" t="s">
        <v>25</v>
      </c>
      <c r="V10" s="5" t="s">
        <v>23</v>
      </c>
      <c r="W10" s="5" t="s">
        <v>24</v>
      </c>
      <c r="X10" s="5" t="s">
        <v>25</v>
      </c>
      <c r="Y10" s="5" t="s">
        <v>23</v>
      </c>
      <c r="Z10" s="5" t="s">
        <v>24</v>
      </c>
      <c r="AA10" s="5" t="s">
        <v>25</v>
      </c>
      <c r="AB10" s="20" t="s">
        <v>22</v>
      </c>
      <c r="AC10" s="20" t="s">
        <v>22</v>
      </c>
      <c r="AD10" s="20" t="s">
        <v>22</v>
      </c>
      <c r="AE10" s="20" t="s">
        <v>22</v>
      </c>
      <c r="AF10" s="20" t="s">
        <v>22</v>
      </c>
    </row>
    <row r="11" spans="1:32" ht="15.75" thickBot="1" x14ac:dyDescent="0.3">
      <c r="B11" s="5">
        <v>1</v>
      </c>
      <c r="C11" s="5">
        <v>2</v>
      </c>
      <c r="D11" s="5">
        <v>3</v>
      </c>
      <c r="E11" s="5">
        <v>4</v>
      </c>
      <c r="F11" s="5">
        <v>5</v>
      </c>
      <c r="G11" s="5">
        <v>6</v>
      </c>
      <c r="H11" s="5">
        <v>7</v>
      </c>
      <c r="I11" s="5">
        <v>8</v>
      </c>
      <c r="J11" s="5">
        <v>9</v>
      </c>
      <c r="K11" s="5">
        <v>10</v>
      </c>
      <c r="L11" s="5">
        <v>11</v>
      </c>
      <c r="M11" s="5">
        <v>12</v>
      </c>
      <c r="N11" s="5">
        <v>13</v>
      </c>
      <c r="O11" s="5">
        <v>14</v>
      </c>
      <c r="P11" s="20">
        <v>15</v>
      </c>
      <c r="Q11" s="20">
        <v>15</v>
      </c>
      <c r="R11" s="20">
        <v>15</v>
      </c>
      <c r="S11" s="20">
        <v>15</v>
      </c>
      <c r="T11" s="20">
        <v>15</v>
      </c>
      <c r="U11" s="20">
        <v>15</v>
      </c>
      <c r="V11" s="20">
        <v>15</v>
      </c>
      <c r="W11" s="20">
        <v>15</v>
      </c>
      <c r="X11" s="20">
        <v>15</v>
      </c>
      <c r="Y11" s="5"/>
      <c r="Z11" s="5"/>
      <c r="AA11" s="5"/>
      <c r="AB11" s="5">
        <v>16</v>
      </c>
      <c r="AC11" s="5">
        <v>17</v>
      </c>
      <c r="AD11" s="5">
        <v>19</v>
      </c>
      <c r="AE11" s="5">
        <v>20</v>
      </c>
      <c r="AF11" s="5">
        <v>21</v>
      </c>
    </row>
    <row r="12" spans="1:32" x14ac:dyDescent="0.25">
      <c r="B12" s="6" t="s">
        <v>30</v>
      </c>
    </row>
    <row r="13" spans="1:32" ht="120" x14ac:dyDescent="0.25">
      <c r="B13" s="17">
        <v>1</v>
      </c>
      <c r="C13" s="13" t="s">
        <v>34</v>
      </c>
      <c r="D13" s="13" t="s">
        <v>35</v>
      </c>
      <c r="E13" s="13" t="s">
        <v>35</v>
      </c>
      <c r="F13" s="13" t="s">
        <v>36</v>
      </c>
      <c r="G13" s="14" t="s">
        <v>37</v>
      </c>
      <c r="H13" s="13" t="s">
        <v>38</v>
      </c>
      <c r="I13" s="14">
        <v>100</v>
      </c>
      <c r="J13" s="15">
        <v>45627</v>
      </c>
      <c r="K13" s="7"/>
      <c r="L13" s="8" t="s">
        <v>26</v>
      </c>
      <c r="M13" s="7" t="s">
        <v>33</v>
      </c>
      <c r="N13" s="7" t="s">
        <v>32</v>
      </c>
      <c r="O13" s="7" t="s">
        <v>26</v>
      </c>
      <c r="P13" s="9">
        <v>1</v>
      </c>
      <c r="Q13" s="9">
        <v>0</v>
      </c>
      <c r="R13" s="16">
        <v>17939649.109999999</v>
      </c>
      <c r="S13" s="9">
        <v>1</v>
      </c>
      <c r="T13" s="9">
        <v>0</v>
      </c>
      <c r="U13" s="16">
        <v>19733614.289999999</v>
      </c>
      <c r="V13" s="9">
        <v>1</v>
      </c>
      <c r="W13" s="9">
        <v>0</v>
      </c>
      <c r="X13" s="16">
        <v>21706975.890000001</v>
      </c>
      <c r="Y13" s="9">
        <v>1</v>
      </c>
      <c r="Z13" s="9">
        <v>0</v>
      </c>
      <c r="AA13" s="16">
        <v>23877673.210000001</v>
      </c>
      <c r="AB13" s="16">
        <f>R13+U13+X13+AA13</f>
        <v>83257912.5</v>
      </c>
      <c r="AC13" s="16">
        <f>AB13*1.12</f>
        <v>93248862.000000015</v>
      </c>
      <c r="AD13" s="7" t="s">
        <v>39</v>
      </c>
      <c r="AE13" s="7" t="s">
        <v>40</v>
      </c>
      <c r="AF13" s="8" t="s">
        <v>27</v>
      </c>
    </row>
    <row r="14" spans="1:32" x14ac:dyDescent="0.25">
      <c r="B14" s="10" t="s">
        <v>28</v>
      </c>
      <c r="AB14" s="11">
        <f>SUM(AB13)</f>
        <v>83257912.5</v>
      </c>
      <c r="AC14" s="18">
        <f>SUM(AC13)</f>
        <v>93248862.000000015</v>
      </c>
    </row>
    <row r="15" spans="1:32" x14ac:dyDescent="0.25">
      <c r="B15" s="12" t="s">
        <v>29</v>
      </c>
      <c r="AB15" s="11">
        <f>SUM(AB14)</f>
        <v>83257912.5</v>
      </c>
      <c r="AC15" s="18">
        <f>SUM(AC14)</f>
        <v>93248862.000000015</v>
      </c>
    </row>
    <row r="16" spans="1:32" x14ac:dyDescent="0.25">
      <c r="R16" s="19"/>
      <c r="S16" s="19"/>
      <c r="T16" s="19"/>
      <c r="U16" s="19"/>
      <c r="V16" s="19"/>
      <c r="W16" s="19"/>
      <c r="X16" s="19"/>
      <c r="Y16" s="19"/>
      <c r="Z16" s="19"/>
      <c r="AA16" s="19"/>
    </row>
    <row r="17" spans="18:27" x14ac:dyDescent="0.25">
      <c r="R17" s="19"/>
      <c r="S17" s="19"/>
      <c r="T17" s="19"/>
      <c r="U17" s="19"/>
      <c r="V17" s="19"/>
      <c r="W17" s="19"/>
      <c r="X17" s="19"/>
      <c r="Y17" s="19"/>
      <c r="Z17" s="19"/>
      <c r="AA17" s="19"/>
    </row>
  </sheetData>
  <mergeCells count="25">
    <mergeCell ref="A4:Q4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AD9:AD10"/>
    <mergeCell ref="AE9:AE10"/>
    <mergeCell ref="AF9:AF10"/>
    <mergeCell ref="P11:X11"/>
    <mergeCell ref="Y9:AA9"/>
    <mergeCell ref="P9:R9"/>
    <mergeCell ref="S9:U9"/>
    <mergeCell ref="V9:X9"/>
    <mergeCell ref="AB9:AB10"/>
    <mergeCell ref="AC9:AC10"/>
  </mergeCells>
  <printOptions horizontalCentered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Plan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Тауашева Назымгуль Айдарбековна</cp:lastModifiedBy>
  <dcterms:created xsi:type="dcterms:W3CDTF">2023-10-19T10:57:37Z</dcterms:created>
  <dcterms:modified xsi:type="dcterms:W3CDTF">2025-01-23T11:12:27Z</dcterms:modified>
</cp:coreProperties>
</file>